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nica\effic_depu\rendicontazione\"/>
    </mc:Choice>
  </mc:AlternateContent>
  <xr:revisionPtr revIDLastSave="0" documentId="13_ncr:1_{5CC32B9E-DC7C-40E2-88AC-CE2EB9EB36DC}" xr6:coauthVersionLast="47" xr6:coauthVersionMax="47" xr10:uidLastSave="{00000000-0000-0000-0000-000000000000}"/>
  <bookViews>
    <workbookView xWindow="-120" yWindow="-120" windowWidth="29040" windowHeight="15840" xr2:uid="{0299792E-C3B0-44F3-AB75-15D03322C879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13" i="1" l="1"/>
  <c r="G14" i="1" s="1"/>
</calcChain>
</file>

<file path=xl/sharedStrings.xml><?xml version="1.0" encoding="utf-8"?>
<sst xmlns="http://schemas.openxmlformats.org/spreadsheetml/2006/main" count="56" uniqueCount="33">
  <si>
    <t>Inge Srl</t>
  </si>
  <si>
    <t>Lettieri Mattia</t>
  </si>
  <si>
    <t>HY.M. Studio</t>
  </si>
  <si>
    <t>Atradius Compagnia Assicurativa</t>
  </si>
  <si>
    <t>Depur Salerno S.C.a R.L</t>
  </si>
  <si>
    <t>indagini geologiche</t>
  </si>
  <si>
    <t>relazione geologica</t>
  </si>
  <si>
    <t>verifica progettazione definitiva - 2a rata</t>
  </si>
  <si>
    <t>verifica progettazione definitiva - saldo</t>
  </si>
  <si>
    <t>cauzione a favore della Regione Campania</t>
  </si>
  <si>
    <t>verifica progetto esecutivo</t>
  </si>
  <si>
    <t>acconto progettazione esecutiva</t>
  </si>
  <si>
    <t>21/04/2020</t>
  </si>
  <si>
    <t>06/08/2019</t>
  </si>
  <si>
    <t>22/04/2020</t>
  </si>
  <si>
    <t>12/05/2020</t>
  </si>
  <si>
    <t>14/05/2021</t>
  </si>
  <si>
    <t>22/06/2021</t>
  </si>
  <si>
    <t>30/06/2021</t>
  </si>
  <si>
    <t>Efficientamento Depuratore</t>
  </si>
  <si>
    <t>N.</t>
  </si>
  <si>
    <t>Progetto finanziato</t>
  </si>
  <si>
    <t>Natura della spesa</t>
  </si>
  <si>
    <t>Fornitore</t>
  </si>
  <si>
    <t>Data pagamento</t>
  </si>
  <si>
    <t>Importo imputato al progetto</t>
  </si>
  <si>
    <t>spese tecniche</t>
  </si>
  <si>
    <t>spese amministrative</t>
  </si>
  <si>
    <t>Importo netto dei lavori a corpo</t>
  </si>
  <si>
    <t>Tipologia di spesa</t>
  </si>
  <si>
    <t>verifica progettazione definitiva - 1a rata</t>
  </si>
  <si>
    <t>anticipazione sui lavori - acconto</t>
  </si>
  <si>
    <t>anticipazione sui lavori -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</si>
</sst>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43" fontId="0" fillId="0" borderId="0" xfId="0" applyNumberFormat="1" applyFont="1"/>
    <xf numFmtId="164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0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Fill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Migliaia 2" xfId="1" xr:uid="{D203F848-DCE9-4C28-8CC6-18DF655DA7AB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Prospetto%20riepilogativo%20al%20301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_1"/>
      <sheetName val="rend_3"/>
      <sheetName val="Foglio2"/>
    </sheetNames>
    <sheetDataSet>
      <sheetData sheetId="0">
        <row r="5">
          <cell r="Z5">
            <v>19683.330000000002</v>
          </cell>
        </row>
        <row r="6">
          <cell r="Z6">
            <v>4661.3999999999996</v>
          </cell>
        </row>
        <row r="7">
          <cell r="Z7">
            <v>51905.18</v>
          </cell>
        </row>
        <row r="8">
          <cell r="Z8">
            <v>-38905.18</v>
          </cell>
        </row>
        <row r="9">
          <cell r="Z9">
            <v>10500</v>
          </cell>
        </row>
        <row r="10">
          <cell r="Z10">
            <v>2500</v>
          </cell>
        </row>
        <row r="11">
          <cell r="Z11">
            <v>20923.417200000004</v>
          </cell>
        </row>
        <row r="12">
          <cell r="Z12">
            <v>4981.7660000000005</v>
          </cell>
        </row>
        <row r="13">
          <cell r="Z13">
            <v>72494.070000000007</v>
          </cell>
        </row>
        <row r="14">
          <cell r="Z14">
            <v>25191.600000000002</v>
          </cell>
        </row>
        <row r="15">
          <cell r="Z15">
            <v>5998</v>
          </cell>
        </row>
        <row r="16">
          <cell r="Z16">
            <v>118299.48680307002</v>
          </cell>
        </row>
        <row r="17">
          <cell r="Z17">
            <v>1100000</v>
          </cell>
        </row>
        <row r="18">
          <cell r="Z18">
            <v>1246705.6600000001</v>
          </cell>
        </row>
        <row r="30">
          <cell r="Z30">
            <v>2644938.7300030701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EF689-40FF-48A8-BE6E-9B7525F37CB3}">
  <dimension ref="A2:G31"/>
  <sheetViews>
    <sheetView tabSelected="1" workbookViewId="0">
      <selection activeCell="G7" sqref="G7"/>
    </sheetView>
  </sheetViews>
  <sheetFormatPr defaultRowHeight="15" x14ac:dyDescent="0.25"/>
  <cols>
    <col min="1" max="1" width="9.140625" style="2"/>
    <col min="2" max="2" width="26.42578125" style="2" bestFit="1" customWidth="1"/>
    <col min="3" max="3" width="39.140625" style="2" bestFit="1" customWidth="1"/>
    <col min="4" max="4" width="29.7109375" style="2" bestFit="1" customWidth="1"/>
    <col min="5" max="5" width="30.85546875" style="2" customWidth="1"/>
    <col min="6" max="6" width="17.42578125" style="2" customWidth="1"/>
    <col min="7" max="7" width="20.42578125" style="2" customWidth="1"/>
    <col min="8" max="16384" width="9.140625" style="2"/>
  </cols>
  <sheetData>
    <row r="2" spans="1:7" s="1" customFormat="1" ht="30" x14ac:dyDescent="0.25">
      <c r="A2" s="5" t="s">
        <v>20</v>
      </c>
      <c r="B2" s="5" t="s">
        <v>21</v>
      </c>
      <c r="C2" s="5" t="s">
        <v>22</v>
      </c>
      <c r="D2" s="5" t="s">
        <v>29</v>
      </c>
      <c r="E2" s="6" t="s">
        <v>23</v>
      </c>
      <c r="F2" s="7" t="s">
        <v>24</v>
      </c>
      <c r="G2" s="8" t="s">
        <v>25</v>
      </c>
    </row>
    <row r="3" spans="1:7" x14ac:dyDescent="0.25">
      <c r="A3" s="9">
        <v>1</v>
      </c>
      <c r="B3" s="9" t="s">
        <v>19</v>
      </c>
      <c r="C3" s="18" t="s">
        <v>5</v>
      </c>
      <c r="D3" s="18" t="s">
        <v>26</v>
      </c>
      <c r="E3" s="10" t="s">
        <v>0</v>
      </c>
      <c r="F3" s="11" t="s">
        <v>12</v>
      </c>
      <c r="G3" s="16">
        <f>+[1]rend_1!$Z$5</f>
        <v>19683.330000000002</v>
      </c>
    </row>
    <row r="4" spans="1:7" x14ac:dyDescent="0.25">
      <c r="A4" s="12">
        <v>2</v>
      </c>
      <c r="B4" s="12" t="s">
        <v>19</v>
      </c>
      <c r="C4" s="19" t="s">
        <v>6</v>
      </c>
      <c r="D4" s="19" t="s">
        <v>26</v>
      </c>
      <c r="E4" s="13" t="s">
        <v>1</v>
      </c>
      <c r="F4" s="14" t="s">
        <v>12</v>
      </c>
      <c r="G4" s="16">
        <f>+[1]rend_1!$Z$6</f>
        <v>4661.3999999999996</v>
      </c>
    </row>
    <row r="5" spans="1:7" x14ac:dyDescent="0.25">
      <c r="A5" s="9">
        <v>3</v>
      </c>
      <c r="B5" s="12" t="s">
        <v>19</v>
      </c>
      <c r="C5" s="19" t="s">
        <v>30</v>
      </c>
      <c r="D5" s="19" t="s">
        <v>26</v>
      </c>
      <c r="E5" s="13" t="s">
        <v>2</v>
      </c>
      <c r="F5" s="14" t="s">
        <v>12</v>
      </c>
      <c r="G5" s="16">
        <f>+[1]rend_1!$Z$7+[1]rend_1!$Z$8</f>
        <v>13000</v>
      </c>
    </row>
    <row r="6" spans="1:7" x14ac:dyDescent="0.25">
      <c r="A6" s="12">
        <v>4</v>
      </c>
      <c r="B6" s="12" t="s">
        <v>19</v>
      </c>
      <c r="C6" s="19" t="s">
        <v>7</v>
      </c>
      <c r="D6" s="19" t="s">
        <v>26</v>
      </c>
      <c r="E6" s="15" t="s">
        <v>2</v>
      </c>
      <c r="F6" s="14" t="s">
        <v>13</v>
      </c>
      <c r="G6" s="16">
        <f>+[1]rend_1!$Z$9+[1]rend_1!$Z$10</f>
        <v>13000</v>
      </c>
    </row>
    <row r="7" spans="1:7" x14ac:dyDescent="0.25">
      <c r="A7" s="9">
        <v>5</v>
      </c>
      <c r="B7" s="12" t="s">
        <v>19</v>
      </c>
      <c r="C7" s="19" t="s">
        <v>8</v>
      </c>
      <c r="D7" s="19" t="s">
        <v>26</v>
      </c>
      <c r="E7" s="15" t="s">
        <v>2</v>
      </c>
      <c r="F7" s="14" t="s">
        <v>14</v>
      </c>
      <c r="G7" s="16">
        <f>+[1]rend_1!$Z$11+[1]rend_1!$Z$12</f>
        <v>25905.183200000003</v>
      </c>
    </row>
    <row r="8" spans="1:7" x14ac:dyDescent="0.25">
      <c r="A8" s="12">
        <v>6</v>
      </c>
      <c r="B8" s="12" t="s">
        <v>19</v>
      </c>
      <c r="C8" s="19" t="s">
        <v>9</v>
      </c>
      <c r="D8" s="19" t="s">
        <v>27</v>
      </c>
      <c r="E8" s="13" t="s">
        <v>3</v>
      </c>
      <c r="F8" s="14" t="s">
        <v>15</v>
      </c>
      <c r="G8" s="16">
        <f>+[1]rend_1!$Z$13</f>
        <v>72494.070000000007</v>
      </c>
    </row>
    <row r="9" spans="1:7" x14ac:dyDescent="0.25">
      <c r="A9" s="9">
        <v>7</v>
      </c>
      <c r="B9" s="12" t="s">
        <v>19</v>
      </c>
      <c r="C9" s="19" t="s">
        <v>10</v>
      </c>
      <c r="D9" s="19" t="s">
        <v>26</v>
      </c>
      <c r="E9" s="15" t="s">
        <v>2</v>
      </c>
      <c r="F9" s="14" t="s">
        <v>16</v>
      </c>
      <c r="G9" s="17">
        <f>+[1]rend_1!$Z$14+[1]rend_1!$Z$15</f>
        <v>31189.600000000002</v>
      </c>
    </row>
    <row r="10" spans="1:7" x14ac:dyDescent="0.25">
      <c r="A10" s="12">
        <v>8</v>
      </c>
      <c r="B10" s="12" t="s">
        <v>19</v>
      </c>
      <c r="C10" s="19" t="s">
        <v>11</v>
      </c>
      <c r="D10" s="19" t="s">
        <v>26</v>
      </c>
      <c r="E10" s="15" t="s">
        <v>4</v>
      </c>
      <c r="F10" s="14" t="s">
        <v>17</v>
      </c>
      <c r="G10" s="17">
        <f>+[1]rend_1!$Z$16</f>
        <v>118299.48680307002</v>
      </c>
    </row>
    <row r="11" spans="1:7" x14ac:dyDescent="0.25">
      <c r="A11" s="9">
        <v>9</v>
      </c>
      <c r="B11" s="12" t="s">
        <v>19</v>
      </c>
      <c r="C11" s="19" t="s">
        <v>31</v>
      </c>
      <c r="D11" s="19" t="s">
        <v>28</v>
      </c>
      <c r="E11" s="13" t="s">
        <v>4</v>
      </c>
      <c r="F11" s="14" t="s">
        <v>18</v>
      </c>
      <c r="G11" s="17">
        <f>+[1]rend_1!$Z$17</f>
        <v>1100000</v>
      </c>
    </row>
    <row r="12" spans="1:7" x14ac:dyDescent="0.25">
      <c r="A12" s="12">
        <v>10</v>
      </c>
      <c r="B12" s="12" t="s">
        <v>19</v>
      </c>
      <c r="C12" s="19" t="s">
        <v>32</v>
      </c>
      <c r="D12" s="19" t="s">
        <v>28</v>
      </c>
      <c r="E12" s="13" t="s">
        <v>4</v>
      </c>
      <c r="F12" s="14">
        <v>44525</v>
      </c>
      <c r="G12" s="17">
        <f>+[1]rend_1!$Z$18</f>
        <v>1246705.6600000001</v>
      </c>
    </row>
    <row r="13" spans="1:7" x14ac:dyDescent="0.25">
      <c r="G13" s="3">
        <f>SUM(G3:G12)</f>
        <v>2644938.7300030701</v>
      </c>
    </row>
    <row r="14" spans="1:7" x14ac:dyDescent="0.25">
      <c r="G14" s="4">
        <f>+G13-[1]rend_1!$Z$30</f>
        <v>0</v>
      </c>
    </row>
    <row r="18" spans="4:4" x14ac:dyDescent="0.25">
      <c r="D18" s="20"/>
    </row>
    <row r="19" spans="4:4" x14ac:dyDescent="0.25">
      <c r="D19" s="20"/>
    </row>
    <row r="20" spans="4:4" x14ac:dyDescent="0.25">
      <c r="D20" s="20"/>
    </row>
    <row r="21" spans="4:4" x14ac:dyDescent="0.25">
      <c r="D21" s="20"/>
    </row>
    <row r="22" spans="4:4" x14ac:dyDescent="0.25">
      <c r="D22" s="20"/>
    </row>
    <row r="23" spans="4:4" x14ac:dyDescent="0.25">
      <c r="D23" s="20"/>
    </row>
    <row r="24" spans="4:4" x14ac:dyDescent="0.25">
      <c r="D24" s="20"/>
    </row>
    <row r="25" spans="4:4" x14ac:dyDescent="0.25">
      <c r="D25" s="20"/>
    </row>
    <row r="26" spans="4:4" x14ac:dyDescent="0.25">
      <c r="D26" s="20"/>
    </row>
    <row r="27" spans="4:4" x14ac:dyDescent="0.25">
      <c r="D27" s="20"/>
    </row>
    <row r="28" spans="4:4" x14ac:dyDescent="0.25">
      <c r="D28" s="20"/>
    </row>
    <row r="29" spans="4:4" x14ac:dyDescent="0.25">
      <c r="D29" s="20"/>
    </row>
    <row r="30" spans="4:4" x14ac:dyDescent="0.25">
      <c r="D30" s="20"/>
    </row>
    <row r="31" spans="4:4" x14ac:dyDescent="0.25">
      <c r="D31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Fortunato</dc:creator>
  <cp:lastModifiedBy>Monica Fortunato</cp:lastModifiedBy>
  <dcterms:created xsi:type="dcterms:W3CDTF">2022-04-29T11:33:15Z</dcterms:created>
  <dcterms:modified xsi:type="dcterms:W3CDTF">2022-05-09T09:30:18Z</dcterms:modified>
</cp:coreProperties>
</file>